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95" windowHeight="489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F13" i="1"/>
  <c r="J195" i="1" l="1"/>
  <c r="G195" i="1"/>
  <c r="H176" i="1"/>
  <c r="J176" i="1"/>
  <c r="I157" i="1"/>
  <c r="H157" i="1"/>
  <c r="G157" i="1"/>
  <c r="F157" i="1"/>
  <c r="J157" i="1"/>
  <c r="J138" i="1"/>
  <c r="G138" i="1"/>
  <c r="H138" i="1"/>
  <c r="F138" i="1"/>
  <c r="J119" i="1"/>
  <c r="I119" i="1"/>
  <c r="H119" i="1"/>
  <c r="G119" i="1"/>
  <c r="H100" i="1"/>
  <c r="G100" i="1"/>
  <c r="F100" i="1"/>
  <c r="I100" i="1"/>
  <c r="I81" i="1"/>
  <c r="G81" i="1"/>
  <c r="H81" i="1"/>
  <c r="J81" i="1"/>
  <c r="F81" i="1"/>
  <c r="H62" i="1"/>
  <c r="J62" i="1"/>
  <c r="F62" i="1"/>
  <c r="I62" i="1"/>
  <c r="I43" i="1"/>
  <c r="G43" i="1"/>
  <c r="J43" i="1"/>
  <c r="H43" i="1"/>
  <c r="F43" i="1"/>
  <c r="I24" i="1"/>
  <c r="H24" i="1"/>
  <c r="F24" i="1"/>
  <c r="J24" i="1"/>
  <c r="G24" i="1"/>
  <c r="G196" i="1" l="1"/>
  <c r="I196" i="1"/>
  <c r="J196" i="1"/>
  <c r="H196" i="1"/>
  <c r="F196" i="1"/>
</calcChain>
</file>

<file path=xl/sharedStrings.xml><?xml version="1.0" encoding="utf-8"?>
<sst xmlns="http://schemas.openxmlformats.org/spreadsheetml/2006/main" count="322" uniqueCount="156">
  <si>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</si>
  <si>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</si>
  <si>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</si>
  <si>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</si>
  <si>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</si>
  <si>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</si>
  <si>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</si>
  <si>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</si>
  <si>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</si>
  <si>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</si>
  <si>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</si>
  <si>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</si>
  <si>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</si>
  <si>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</si>
  <si>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</si>
  <si>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</si>
  <si>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</si>
  <si>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</si>
  <si>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</si>
  <si>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</si>
  <si>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</si>
  <si>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</si>
  <si>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</si>
  <si>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</si>
  <si>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</si>
  <si>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</si>
  <si>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</si>
  <si>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</si>
  <si>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</si>
  <si>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</si>
  <si>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</si>
  <si>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</si>
  <si>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</si>
  <si>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</si>
  <si>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</si>
  <si>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</si>
  <si>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</si>
  <si>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</si>
  <si>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</si>
  <si>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геркулесовая молочная с маслом сливочным </t>
  </si>
  <si>
    <t>225.2</t>
  </si>
  <si>
    <t>71.13</t>
  </si>
  <si>
    <t xml:space="preserve">Сыр твёрдо-мягкий порционно </t>
  </si>
  <si>
    <t>7, 23</t>
  </si>
  <si>
    <t>9, 81</t>
  </si>
  <si>
    <t>28, 8</t>
  </si>
  <si>
    <t>2, 3</t>
  </si>
  <si>
    <t>Какао с молоком йодированным</t>
  </si>
  <si>
    <t>3, 50</t>
  </si>
  <si>
    <t>3, 70</t>
  </si>
  <si>
    <t>25, 50</t>
  </si>
  <si>
    <t>142, 93</t>
  </si>
  <si>
    <t>693, 03</t>
  </si>
  <si>
    <t>Батон пшеничный</t>
  </si>
  <si>
    <t>1, 32</t>
  </si>
  <si>
    <t>0, 24</t>
  </si>
  <si>
    <t>6, 84</t>
  </si>
  <si>
    <t>33, 1</t>
  </si>
  <si>
    <t>5, 31</t>
  </si>
  <si>
    <t>Фрукт порционно, яблоко 1 шт</t>
  </si>
  <si>
    <t>100-120</t>
  </si>
  <si>
    <t>0, 6</t>
  </si>
  <si>
    <t>64, 05</t>
  </si>
  <si>
    <t>салат из свежих овощей "Ассорти"</t>
  </si>
  <si>
    <t>0, 60</t>
  </si>
  <si>
    <t>3, 1</t>
  </si>
  <si>
    <t>суп картофельный с горохом с мясными изделиями</t>
  </si>
  <si>
    <t>200/10</t>
  </si>
  <si>
    <t>котлеты мясные</t>
  </si>
  <si>
    <t>каша гречневая рассыпчатая с маслом</t>
  </si>
  <si>
    <t>компот из быстрозамороженных ягод (компотная смесь)</t>
  </si>
  <si>
    <t>бифштекс рубленый</t>
  </si>
  <si>
    <t>рис отварной смаслом сливочным</t>
  </si>
  <si>
    <t>кофейный напиток с сахаром</t>
  </si>
  <si>
    <t>огурец</t>
  </si>
  <si>
    <t>фрикадельки мясные с бульоном</t>
  </si>
  <si>
    <t>80/120</t>
  </si>
  <si>
    <t>рыба,запечённая с овощами и сыром</t>
  </si>
  <si>
    <t>картофельное пюре с маслом сливочным</t>
  </si>
  <si>
    <t>520.07</t>
  </si>
  <si>
    <t>компот из смеси сухофруктов</t>
  </si>
  <si>
    <t>салат из белокочанной капусты с огурцом "Зайчик"</t>
  </si>
  <si>
    <t>пудинг творожно-пшенный с сахарной пудрой</t>
  </si>
  <si>
    <t>джем фруктовый с кусочками фруктов</t>
  </si>
  <si>
    <t>Кисломолочный напиток Снежок</t>
  </si>
  <si>
    <t>батон пшеничный йодированный</t>
  </si>
  <si>
    <t>яблоко 1 шт</t>
  </si>
  <si>
    <t>0.6</t>
  </si>
  <si>
    <t>борщ со свежей капустой и картофелем и отварным мясом</t>
  </si>
  <si>
    <t>плов с птицей</t>
  </si>
  <si>
    <t>сок натуральный</t>
  </si>
  <si>
    <t>салат из свежих помидор и огурцов с луком и растительным маслом</t>
  </si>
  <si>
    <t>тефтели под овощным соусом</t>
  </si>
  <si>
    <t>макаронные изделия с маслом сливочным</t>
  </si>
  <si>
    <t>80/20</t>
  </si>
  <si>
    <t>чай с лимоном</t>
  </si>
  <si>
    <t>200/4</t>
  </si>
  <si>
    <t>пшеничный</t>
  </si>
  <si>
    <t>помидор</t>
  </si>
  <si>
    <t>рассольник домашний со сметаной</t>
  </si>
  <si>
    <t>котлеты московские</t>
  </si>
  <si>
    <t>гороховое пюре с маслм сливочным</t>
  </si>
  <si>
    <t>салат из свеклы с маслом растительным</t>
  </si>
  <si>
    <t>омлет натуральный с маслом сливочным</t>
  </si>
  <si>
    <t>какао с молоком йодированным</t>
  </si>
  <si>
    <t>Суп картофельный с клёцками на м/к бульоне</t>
  </si>
  <si>
    <t>сыр твёрдо-мягкий порционно</t>
  </si>
  <si>
    <t>зелёный горошек овощной</t>
  </si>
  <si>
    <t>244.01</t>
  </si>
  <si>
    <t xml:space="preserve">биточки паровые </t>
  </si>
  <si>
    <t>напиток фруктовый</t>
  </si>
  <si>
    <t>каша гречневая молочная с маслом сливочным</t>
  </si>
  <si>
    <t>Картофель отварной в молоке с маслом сливочным</t>
  </si>
  <si>
    <t>Салат фруктовый с сахарной пудрой</t>
  </si>
  <si>
    <t>45.3</t>
  </si>
  <si>
    <t>кофейный напиток на молоке</t>
  </si>
  <si>
    <t>апельсин 1 шт</t>
  </si>
  <si>
    <t>борщ сибирский с фасолью</t>
  </si>
  <si>
    <t>макароны отварные с маслом</t>
  </si>
  <si>
    <t>салат из свежих помидоров и огурцов</t>
  </si>
  <si>
    <t>шницель натуральный рубленый</t>
  </si>
  <si>
    <t>колбасные изделия отварные/сосиска отварная</t>
  </si>
  <si>
    <t>каша "Дружба" с маслом сливочным</t>
  </si>
  <si>
    <t>Холодная закуска:яйцо отварное/ салат из моркови с растительным маслом</t>
  </si>
  <si>
    <t>20//40</t>
  </si>
  <si>
    <t>340 О П</t>
  </si>
  <si>
    <t>чай витаминизированный с сахаром</t>
  </si>
  <si>
    <t>салат овощной "Фасолька"</t>
  </si>
  <si>
    <t>щи из свежей капусты с мясом отварным</t>
  </si>
  <si>
    <t>200//10</t>
  </si>
  <si>
    <t>рыба, запеченная под соусом польским</t>
  </si>
  <si>
    <t>картофельное пюре с маслом</t>
  </si>
  <si>
    <t>запеканка творожно-рисовая с маслом сливочным</t>
  </si>
  <si>
    <t>сок фруктовый</t>
  </si>
  <si>
    <t>порционно апельсин 1 шт</t>
  </si>
  <si>
    <t>кондитерское изделие/ Мармелад</t>
  </si>
  <si>
    <t>молоко сгущенное порционно</t>
  </si>
  <si>
    <t>салат фруктовый с сахарной пудрой</t>
  </si>
  <si>
    <t>суп-лапша домашняя со свежей зеленью (собственное производство)</t>
  </si>
  <si>
    <t>птица, порционная запечёная</t>
  </si>
  <si>
    <t>гороховое пюре с маслом сливочным</t>
  </si>
  <si>
    <t>200//4</t>
  </si>
  <si>
    <t>80/10</t>
  </si>
  <si>
    <t>суп летний с картофелем и отварной птицей</t>
  </si>
  <si>
    <t>жаркое по-домашнему</t>
  </si>
  <si>
    <t>кампот из быстрозамороженных ягод</t>
  </si>
  <si>
    <t>холодная закуска: Овощи порционно/ огурец</t>
  </si>
  <si>
    <t>сыр твердо-мягкий порционно</t>
  </si>
  <si>
    <t>чай с сахаром</t>
  </si>
  <si>
    <t>салат из свеклы с сыром и маслом растительным</t>
  </si>
  <si>
    <t>суп картофельный с рыбными фрикадельками</t>
  </si>
  <si>
    <t>200//30</t>
  </si>
  <si>
    <t>котлеты рубленые из кур</t>
  </si>
  <si>
    <t>овощи тушёные с рисом</t>
  </si>
  <si>
    <t>директор</t>
  </si>
  <si>
    <t>Гафурова Н.В.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</si>
</sst>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/>
      <c r="D1" s="57"/>
      <c r="E1" s="57"/>
      <c r="F1" s="12" t="s">
        <v>16</v>
      </c>
      <c r="G1" s="2" t="s">
        <v>17</v>
      </c>
      <c r="H1" s="58" t="s">
        <v>154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155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51" t="s">
        <v>43</v>
      </c>
      <c r="H6" s="51" t="s">
        <v>44</v>
      </c>
      <c r="I6" s="52" t="s">
        <v>45</v>
      </c>
      <c r="J6" s="40" t="s">
        <v>40</v>
      </c>
      <c r="K6" s="41" t="s">
        <v>41</v>
      </c>
      <c r="L6" s="40"/>
    </row>
    <row r="7" spans="1:12" ht="15" x14ac:dyDescent="0.25">
      <c r="A7" s="23"/>
      <c r="B7" s="15"/>
      <c r="C7" s="11"/>
      <c r="D7" s="6"/>
      <c r="E7" s="42" t="s">
        <v>42</v>
      </c>
      <c r="F7" s="43">
        <v>10</v>
      </c>
      <c r="G7" s="43" t="s">
        <v>46</v>
      </c>
      <c r="H7" s="43" t="s">
        <v>44</v>
      </c>
      <c r="I7" s="43">
        <v>0</v>
      </c>
      <c r="J7" s="43">
        <v>45.3</v>
      </c>
      <c r="K7" s="44">
        <v>3.11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47</v>
      </c>
      <c r="F8" s="43">
        <v>200</v>
      </c>
      <c r="G8" s="43" t="s">
        <v>48</v>
      </c>
      <c r="H8" s="43" t="s">
        <v>49</v>
      </c>
      <c r="I8" s="43" t="s">
        <v>50</v>
      </c>
      <c r="J8" s="43" t="s">
        <v>51</v>
      </c>
      <c r="K8" s="44" t="s">
        <v>52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53</v>
      </c>
      <c r="F9" s="43">
        <v>25</v>
      </c>
      <c r="G9" s="43" t="s">
        <v>54</v>
      </c>
      <c r="H9" s="43" t="s">
        <v>55</v>
      </c>
      <c r="I9" s="43" t="s">
        <v>56</v>
      </c>
      <c r="J9" s="43" t="s">
        <v>57</v>
      </c>
      <c r="K9" s="44" t="s">
        <v>58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59</v>
      </c>
      <c r="F10" s="43" t="s">
        <v>60</v>
      </c>
      <c r="G10" s="43" t="s">
        <v>61</v>
      </c>
      <c r="H10" s="43" t="s">
        <v>61</v>
      </c>
      <c r="I10" s="43">
        <v>15</v>
      </c>
      <c r="J10" s="43" t="s">
        <v>62</v>
      </c>
      <c r="K10" s="44">
        <v>33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435</v>
      </c>
      <c r="G13" s="19">
        <f t="shared" ref="G13:J13" si="0">SUM(G6:G12)</f>
        <v>0</v>
      </c>
      <c r="H13" s="19">
        <f t="shared" si="0"/>
        <v>0</v>
      </c>
      <c r="I13" s="19">
        <f t="shared" si="0"/>
        <v>15</v>
      </c>
      <c r="J13" s="19">
        <f t="shared" si="0"/>
        <v>45.3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63</v>
      </c>
      <c r="F14" s="43">
        <v>60</v>
      </c>
      <c r="G14" s="43" t="s">
        <v>64</v>
      </c>
      <c r="H14" s="43" t="s">
        <v>65</v>
      </c>
      <c r="I14" s="43">
        <v>2.2000000000000002</v>
      </c>
      <c r="J14" s="43">
        <v>38.6</v>
      </c>
      <c r="K14" s="44">
        <v>10.37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66</v>
      </c>
      <c r="F15" s="43" t="s">
        <v>67</v>
      </c>
      <c r="G15" s="43">
        <v>4.8</v>
      </c>
      <c r="H15" s="43">
        <v>3.1</v>
      </c>
      <c r="I15" s="43">
        <v>16.899999999999999</v>
      </c>
      <c r="J15" s="43">
        <v>110.6</v>
      </c>
      <c r="K15" s="44">
        <v>102.89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68</v>
      </c>
      <c r="F16" s="43">
        <v>80</v>
      </c>
      <c r="G16" s="43">
        <v>10.77</v>
      </c>
      <c r="H16" s="43">
        <v>8.69</v>
      </c>
      <c r="I16" s="43">
        <v>4.2709999999999999</v>
      </c>
      <c r="J16" s="43">
        <v>137.28</v>
      </c>
      <c r="K16" s="44">
        <v>441.01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69</v>
      </c>
      <c r="F17" s="43">
        <v>150</v>
      </c>
      <c r="G17" s="43">
        <v>6.57</v>
      </c>
      <c r="H17" s="43">
        <v>4.1900000000000004</v>
      </c>
      <c r="I17" s="43">
        <v>32.32</v>
      </c>
      <c r="J17" s="43">
        <v>185.19</v>
      </c>
      <c r="K17" s="44">
        <v>74.05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70</v>
      </c>
      <c r="F18" s="43">
        <v>200</v>
      </c>
      <c r="G18" s="43">
        <v>0.06</v>
      </c>
      <c r="H18" s="43">
        <v>0.02</v>
      </c>
      <c r="I18" s="43">
        <v>20.73</v>
      </c>
      <c r="J18" s="43">
        <v>78.2</v>
      </c>
      <c r="K18" s="44">
        <v>519.01</v>
      </c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>
        <v>30</v>
      </c>
      <c r="G19" s="43">
        <v>1.52</v>
      </c>
      <c r="H19" s="43">
        <v>0.16</v>
      </c>
      <c r="I19" s="43">
        <v>9.84</v>
      </c>
      <c r="J19" s="43">
        <v>44.4</v>
      </c>
      <c r="K19" s="44">
        <v>0.33</v>
      </c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>
        <v>20</v>
      </c>
      <c r="G20" s="43">
        <v>1.32</v>
      </c>
      <c r="H20" s="43">
        <v>0.24</v>
      </c>
      <c r="I20" s="43">
        <v>6.84</v>
      </c>
      <c r="J20" s="43">
        <v>33.1</v>
      </c>
      <c r="K20" s="53">
        <v>5.08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540</v>
      </c>
      <c r="G23" s="19">
        <f t="shared" ref="G23:J23" si="2">SUM(G14:G22)</f>
        <v>25.04</v>
      </c>
      <c r="H23" s="19">
        <f t="shared" si="2"/>
        <v>16.399999999999999</v>
      </c>
      <c r="I23" s="19">
        <f t="shared" si="2"/>
        <v>93.101000000000013</v>
      </c>
      <c r="J23" s="19">
        <f t="shared" si="2"/>
        <v>627.37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975</v>
      </c>
      <c r="G24" s="32">
        <f t="shared" ref="G24:J24" si="4">G13+G23</f>
        <v>25.04</v>
      </c>
      <c r="H24" s="32">
        <f t="shared" si="4"/>
        <v>16.399999999999999</v>
      </c>
      <c r="I24" s="32">
        <f t="shared" si="4"/>
        <v>108.10100000000001</v>
      </c>
      <c r="J24" s="32">
        <f t="shared" si="4"/>
        <v>672.67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71</v>
      </c>
      <c r="F25" s="40">
        <v>80</v>
      </c>
      <c r="G25" s="40">
        <v>14.83</v>
      </c>
      <c r="H25" s="40">
        <v>20.69</v>
      </c>
      <c r="I25" s="40">
        <v>3.81</v>
      </c>
      <c r="J25" s="40">
        <v>261.5</v>
      </c>
      <c r="K25" s="41">
        <v>441.02</v>
      </c>
      <c r="L25" s="40"/>
    </row>
    <row r="26" spans="1:12" ht="15" x14ac:dyDescent="0.25">
      <c r="A26" s="14"/>
      <c r="B26" s="15"/>
      <c r="C26" s="11"/>
      <c r="D26" s="6"/>
      <c r="E26" s="42" t="s">
        <v>72</v>
      </c>
      <c r="F26" s="43">
        <v>150</v>
      </c>
      <c r="G26" s="43">
        <v>3.7</v>
      </c>
      <c r="H26" s="43">
        <v>3.96</v>
      </c>
      <c r="I26" s="43">
        <v>38.880000000000003</v>
      </c>
      <c r="J26" s="43">
        <v>196.24</v>
      </c>
      <c r="K26" s="44">
        <v>21.05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73</v>
      </c>
      <c r="F27" s="43">
        <v>200</v>
      </c>
      <c r="G27" s="43"/>
      <c r="H27" s="43"/>
      <c r="I27" s="43">
        <v>19.96</v>
      </c>
      <c r="J27" s="43">
        <v>74.900000000000006</v>
      </c>
      <c r="K27" s="44">
        <v>303.02999999999997</v>
      </c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>
        <v>40</v>
      </c>
      <c r="G28" s="43">
        <v>3.04</v>
      </c>
      <c r="H28" s="43">
        <v>0.32</v>
      </c>
      <c r="I28" s="43">
        <v>19.690000000000001</v>
      </c>
      <c r="J28" s="43">
        <v>88.8</v>
      </c>
      <c r="K28" s="44">
        <v>0.08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74</v>
      </c>
      <c r="F30" s="43">
        <v>30</v>
      </c>
      <c r="G30" s="43">
        <v>0.24</v>
      </c>
      <c r="H30" s="43">
        <v>0.03</v>
      </c>
      <c r="I30" s="43">
        <v>0.75</v>
      </c>
      <c r="J30" s="43">
        <v>0.04</v>
      </c>
      <c r="K30" s="44">
        <v>340.12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21.81</v>
      </c>
      <c r="H32" s="19">
        <f t="shared" ref="H32" si="7">SUM(H25:H31)</f>
        <v>25.000000000000004</v>
      </c>
      <c r="I32" s="19">
        <f t="shared" ref="I32" si="8">SUM(I25:I31)</f>
        <v>83.09</v>
      </c>
      <c r="J32" s="19">
        <f t="shared" ref="J32:L32" si="9">SUM(J25:J31)</f>
        <v>621.4799999999999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81</v>
      </c>
      <c r="F33" s="43">
        <v>60</v>
      </c>
      <c r="G33" s="43">
        <v>0.77</v>
      </c>
      <c r="H33" s="43">
        <v>2.04</v>
      </c>
      <c r="I33" s="43">
        <v>2.2599999999999998</v>
      </c>
      <c r="J33" s="43">
        <v>30.97</v>
      </c>
      <c r="K33" s="44">
        <v>53.15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75</v>
      </c>
      <c r="F34" s="43" t="s">
        <v>76</v>
      </c>
      <c r="G34" s="43">
        <v>16.440000000000001</v>
      </c>
      <c r="H34" s="43">
        <v>9.5</v>
      </c>
      <c r="I34" s="43">
        <v>0.6</v>
      </c>
      <c r="J34" s="43">
        <v>159.88</v>
      </c>
      <c r="K34" s="44">
        <v>514.19000000000005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77</v>
      </c>
      <c r="F35" s="43">
        <v>80</v>
      </c>
      <c r="G35" s="43">
        <v>16.16</v>
      </c>
      <c r="H35" s="43">
        <v>9.66</v>
      </c>
      <c r="I35" s="43">
        <v>1.66</v>
      </c>
      <c r="J35" s="43">
        <v>157.78</v>
      </c>
      <c r="K35" s="44">
        <v>66235.009999999995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78</v>
      </c>
      <c r="F36" s="43">
        <v>150</v>
      </c>
      <c r="G36" s="43">
        <v>3.29</v>
      </c>
      <c r="H36" s="43">
        <v>7.06</v>
      </c>
      <c r="I36" s="43">
        <v>22.21</v>
      </c>
      <c r="J36" s="43">
        <v>159.99</v>
      </c>
      <c r="K36" s="44" t="s">
        <v>79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80</v>
      </c>
      <c r="F37" s="43">
        <v>200</v>
      </c>
      <c r="G37" s="43">
        <v>0.22</v>
      </c>
      <c r="H37" s="43"/>
      <c r="I37" s="43">
        <v>24.42</v>
      </c>
      <c r="J37" s="43">
        <v>92.46</v>
      </c>
      <c r="K37" s="44">
        <v>349.1</v>
      </c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>
        <v>30</v>
      </c>
      <c r="G38" s="43">
        <v>1.52</v>
      </c>
      <c r="H38" s="43">
        <v>0.16</v>
      </c>
      <c r="I38" s="43">
        <v>9.84</v>
      </c>
      <c r="J38" s="43">
        <v>44.4</v>
      </c>
      <c r="K38" s="44">
        <v>0.33</v>
      </c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>
        <v>20</v>
      </c>
      <c r="G39" s="43">
        <v>1.32</v>
      </c>
      <c r="H39" s="43">
        <v>0.24</v>
      </c>
      <c r="I39" s="54">
        <v>30834</v>
      </c>
      <c r="J39" s="43">
        <v>33.1</v>
      </c>
      <c r="K39" s="44">
        <v>5.08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540</v>
      </c>
      <c r="G42" s="19">
        <f t="shared" ref="G42" si="10">SUM(G33:G41)</f>
        <v>39.720000000000006</v>
      </c>
      <c r="H42" s="19">
        <f t="shared" ref="H42" si="11">SUM(H33:H41)</f>
        <v>28.659999999999997</v>
      </c>
      <c r="I42" s="19">
        <f t="shared" ref="I42" si="12">SUM(I33:I41)</f>
        <v>30894.99</v>
      </c>
      <c r="J42" s="19">
        <f t="shared" ref="J42:L42" si="13">SUM(J33:J41)</f>
        <v>678.58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1040</v>
      </c>
      <c r="G43" s="32">
        <f t="shared" ref="G43" si="14">G32+G42</f>
        <v>61.53</v>
      </c>
      <c r="H43" s="32">
        <f t="shared" ref="H43" si="15">H32+H42</f>
        <v>53.66</v>
      </c>
      <c r="I43" s="32">
        <f t="shared" ref="I43" si="16">I32+I42</f>
        <v>30978.080000000002</v>
      </c>
      <c r="J43" s="32">
        <f t="shared" ref="J43:L43" si="17">J32+J42</f>
        <v>1300.06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82</v>
      </c>
      <c r="F44" s="40">
        <v>170</v>
      </c>
      <c r="G44" s="40">
        <v>14.92</v>
      </c>
      <c r="H44" s="40">
        <v>14.38</v>
      </c>
      <c r="I44" s="40">
        <v>31.51</v>
      </c>
      <c r="J44" s="40">
        <v>307.3</v>
      </c>
      <c r="K44" s="41">
        <v>223.28</v>
      </c>
      <c r="L44" s="40"/>
    </row>
    <row r="45" spans="1:12" ht="15" x14ac:dyDescent="0.25">
      <c r="A45" s="23"/>
      <c r="B45" s="15"/>
      <c r="C45" s="11"/>
      <c r="D45" s="6"/>
      <c r="E45" s="42" t="s">
        <v>83</v>
      </c>
      <c r="F45" s="43">
        <v>20</v>
      </c>
      <c r="G45" s="43">
        <v>0.1</v>
      </c>
      <c r="H45" s="43">
        <v>0</v>
      </c>
      <c r="I45" s="43">
        <v>14.3</v>
      </c>
      <c r="J45" s="43">
        <v>54.1</v>
      </c>
      <c r="K45" s="44">
        <v>0.11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84</v>
      </c>
      <c r="F46" s="43">
        <v>200</v>
      </c>
      <c r="G46" s="43">
        <v>6</v>
      </c>
      <c r="H46" s="43">
        <v>5.6</v>
      </c>
      <c r="I46" s="43">
        <v>24</v>
      </c>
      <c r="J46" s="43">
        <v>164</v>
      </c>
      <c r="K46" s="44">
        <v>386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85</v>
      </c>
      <c r="F47" s="43">
        <v>25</v>
      </c>
      <c r="G47" s="43">
        <v>1.32</v>
      </c>
      <c r="H47" s="43">
        <v>0.24</v>
      </c>
      <c r="I47" s="43">
        <v>6.84</v>
      </c>
      <c r="J47" s="43">
        <v>33.1</v>
      </c>
      <c r="K47" s="44">
        <v>5.31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86</v>
      </c>
      <c r="F48" s="43" t="s">
        <v>60</v>
      </c>
      <c r="G48" s="43">
        <v>0.6</v>
      </c>
      <c r="H48" s="43" t="s">
        <v>87</v>
      </c>
      <c r="I48" s="43">
        <v>15</v>
      </c>
      <c r="J48" s="43">
        <v>64.099999999999994</v>
      </c>
      <c r="K48" s="44">
        <v>33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415</v>
      </c>
      <c r="G51" s="19">
        <f t="shared" ref="G51" si="18">SUM(G44:G50)</f>
        <v>22.94</v>
      </c>
      <c r="H51" s="19">
        <f t="shared" ref="H51" si="19">SUM(H44:H50)</f>
        <v>20.22</v>
      </c>
      <c r="I51" s="19">
        <f t="shared" ref="I51" si="20">SUM(I44:I50)</f>
        <v>91.65</v>
      </c>
      <c r="J51" s="19">
        <f t="shared" ref="J51:L51" si="21">SUM(J44:J50)</f>
        <v>622.60000000000014</v>
      </c>
      <c r="K51" s="25"/>
      <c r="L51" s="19">
        <f t="shared" si="21"/>
        <v>0</v>
      </c>
    </row>
    <row r="52" spans="1:12" ht="25.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91</v>
      </c>
      <c r="F52" s="43">
        <v>60</v>
      </c>
      <c r="G52" s="43">
        <v>0.3</v>
      </c>
      <c r="H52" s="43">
        <v>2</v>
      </c>
      <c r="I52" s="43">
        <v>1.6</v>
      </c>
      <c r="J52" s="43">
        <v>25.2</v>
      </c>
      <c r="K52" s="44">
        <v>38.26</v>
      </c>
      <c r="L52" s="43"/>
    </row>
    <row r="53" spans="1:12" ht="25.5" x14ac:dyDescent="0.25">
      <c r="A53" s="23"/>
      <c r="B53" s="15"/>
      <c r="C53" s="11"/>
      <c r="D53" s="7" t="s">
        <v>27</v>
      </c>
      <c r="E53" s="42" t="s">
        <v>88</v>
      </c>
      <c r="F53" s="43" t="s">
        <v>67</v>
      </c>
      <c r="G53" s="43">
        <v>1.89</v>
      </c>
      <c r="H53" s="43">
        <v>2.4300000000000002</v>
      </c>
      <c r="I53" s="43">
        <v>9.34</v>
      </c>
      <c r="J53" s="43">
        <v>64.459999999999994</v>
      </c>
      <c r="K53" s="44">
        <v>514.20000000000005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89</v>
      </c>
      <c r="F54" s="43">
        <v>230</v>
      </c>
      <c r="G54" s="43">
        <v>23.72</v>
      </c>
      <c r="H54" s="43">
        <v>30.8</v>
      </c>
      <c r="I54" s="43">
        <v>52.16</v>
      </c>
      <c r="J54" s="43">
        <v>567.69000000000005</v>
      </c>
      <c r="K54" s="44">
        <v>291.33</v>
      </c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90</v>
      </c>
      <c r="F56" s="43">
        <v>200</v>
      </c>
      <c r="G56" s="43">
        <v>1</v>
      </c>
      <c r="H56" s="43">
        <v>0.2</v>
      </c>
      <c r="I56" s="43">
        <v>20.2</v>
      </c>
      <c r="J56" s="43">
        <v>81.599999999999994</v>
      </c>
      <c r="K56" s="44">
        <v>407</v>
      </c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>
        <v>30</v>
      </c>
      <c r="G57" s="43">
        <v>1.52</v>
      </c>
      <c r="H57" s="43">
        <v>0.16</v>
      </c>
      <c r="I57" s="54">
        <v>30926</v>
      </c>
      <c r="J57" s="43">
        <v>44.4</v>
      </c>
      <c r="K57" s="44">
        <v>0.33</v>
      </c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>
        <v>20</v>
      </c>
      <c r="G58" s="43">
        <v>1.32</v>
      </c>
      <c r="H58" s="43">
        <v>0.24</v>
      </c>
      <c r="I58" s="43">
        <v>6.84</v>
      </c>
      <c r="J58" s="43">
        <v>33.1</v>
      </c>
      <c r="K58" s="44">
        <v>5.08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540</v>
      </c>
      <c r="G61" s="19">
        <f t="shared" ref="G61" si="22">SUM(G52:G60)</f>
        <v>29.75</v>
      </c>
      <c r="H61" s="19">
        <f t="shared" ref="H61" si="23">SUM(H52:H60)</f>
        <v>35.830000000000005</v>
      </c>
      <c r="I61" s="19">
        <f t="shared" ref="I61" si="24">SUM(I52:I60)</f>
        <v>31016.14</v>
      </c>
      <c r="J61" s="19">
        <f t="shared" ref="J61:L61" si="25">SUM(J52:J60)</f>
        <v>816.45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955</v>
      </c>
      <c r="G62" s="32">
        <f t="shared" ref="G62" si="26">G51+G61</f>
        <v>52.69</v>
      </c>
      <c r="H62" s="32">
        <f t="shared" ref="H62" si="27">H51+H61</f>
        <v>56.050000000000004</v>
      </c>
      <c r="I62" s="32">
        <f t="shared" ref="I62" si="28">I51+I61</f>
        <v>31107.79</v>
      </c>
      <c r="J62" s="32">
        <f t="shared" ref="J62:L62" si="29">J51+J61</f>
        <v>1439.0500000000002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92</v>
      </c>
      <c r="F63" s="40" t="s">
        <v>94</v>
      </c>
      <c r="G63" s="40">
        <v>11.7</v>
      </c>
      <c r="H63" s="40">
        <v>14.1</v>
      </c>
      <c r="I63" s="40">
        <v>15</v>
      </c>
      <c r="J63" s="40">
        <v>229.7</v>
      </c>
      <c r="K63" s="41">
        <v>441.03</v>
      </c>
      <c r="L63" s="40"/>
    </row>
    <row r="64" spans="1:12" ht="15" x14ac:dyDescent="0.25">
      <c r="A64" s="23"/>
      <c r="B64" s="15"/>
      <c r="C64" s="11"/>
      <c r="D64" s="6"/>
      <c r="E64" s="42" t="s">
        <v>93</v>
      </c>
      <c r="F64" s="43">
        <v>150</v>
      </c>
      <c r="G64" s="43">
        <v>5.7</v>
      </c>
      <c r="H64" s="43">
        <v>3.43</v>
      </c>
      <c r="I64" s="43">
        <v>36.450000000000003</v>
      </c>
      <c r="J64" s="43">
        <v>190.4</v>
      </c>
      <c r="K64" s="44">
        <v>332.02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95</v>
      </c>
      <c r="F65" s="43" t="s">
        <v>96</v>
      </c>
      <c r="G65" s="43">
        <v>0.26</v>
      </c>
      <c r="H65" s="43">
        <v>0.06</v>
      </c>
      <c r="I65" s="43">
        <v>15.22</v>
      </c>
      <c r="J65" s="43">
        <v>58.7</v>
      </c>
      <c r="K65" s="44">
        <v>375.01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97</v>
      </c>
      <c r="F66" s="43">
        <v>40</v>
      </c>
      <c r="G66" s="43">
        <v>3.04</v>
      </c>
      <c r="H66" s="43">
        <v>0.32</v>
      </c>
      <c r="I66" s="43">
        <v>19.68</v>
      </c>
      <c r="J66" s="43">
        <v>88.8</v>
      </c>
      <c r="K66" s="44">
        <v>0.08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98</v>
      </c>
      <c r="F68" s="43">
        <v>30</v>
      </c>
      <c r="G68" s="43">
        <v>0.32</v>
      </c>
      <c r="H68" s="43">
        <v>0.06</v>
      </c>
      <c r="I68" s="43">
        <v>1.32</v>
      </c>
      <c r="J68" s="43">
        <v>6.8</v>
      </c>
      <c r="K68" s="44">
        <v>529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220</v>
      </c>
      <c r="G70" s="19">
        <f t="shared" ref="G70" si="30">SUM(G63:G69)</f>
        <v>21.02</v>
      </c>
      <c r="H70" s="19">
        <f t="shared" ref="H70" si="31">SUM(H63:H69)</f>
        <v>17.97</v>
      </c>
      <c r="I70" s="19">
        <f t="shared" ref="I70" si="32">SUM(I63:I69)</f>
        <v>87.669999999999987</v>
      </c>
      <c r="J70" s="19">
        <f t="shared" ref="J70:L70" si="33">SUM(J63:J69)</f>
        <v>574.4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102</v>
      </c>
      <c r="F71" s="43">
        <v>60</v>
      </c>
      <c r="G71" s="43">
        <v>0.86</v>
      </c>
      <c r="H71" s="43">
        <v>3.05</v>
      </c>
      <c r="I71" s="43">
        <v>5.13</v>
      </c>
      <c r="J71" s="43">
        <v>50.13</v>
      </c>
      <c r="K71" s="44">
        <v>20.079999999999998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99</v>
      </c>
      <c r="F72" s="43" t="s">
        <v>67</v>
      </c>
      <c r="G72" s="43">
        <v>1.7</v>
      </c>
      <c r="H72" s="43">
        <v>6</v>
      </c>
      <c r="I72" s="43">
        <v>12.8</v>
      </c>
      <c r="J72" s="43">
        <v>108.4</v>
      </c>
      <c r="K72" s="44">
        <v>96.35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100</v>
      </c>
      <c r="F73" s="43">
        <v>80</v>
      </c>
      <c r="G73" s="43">
        <v>13.5</v>
      </c>
      <c r="H73" s="43">
        <v>10.9</v>
      </c>
      <c r="I73" s="43">
        <v>5.3</v>
      </c>
      <c r="J73" s="43">
        <v>171.6</v>
      </c>
      <c r="K73" s="44">
        <v>441.04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101</v>
      </c>
      <c r="F74" s="43">
        <v>150</v>
      </c>
      <c r="G74" s="43">
        <v>16.3</v>
      </c>
      <c r="H74" s="43">
        <v>2.5099999999999998</v>
      </c>
      <c r="I74" s="43">
        <v>36</v>
      </c>
      <c r="J74" s="43">
        <v>222.78</v>
      </c>
      <c r="K74" s="44">
        <v>250.01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80</v>
      </c>
      <c r="F75" s="43">
        <v>200</v>
      </c>
      <c r="G75" s="43">
        <v>0.22</v>
      </c>
      <c r="H75" s="43"/>
      <c r="I75" s="43">
        <v>24.42</v>
      </c>
      <c r="J75" s="43">
        <v>92.46</v>
      </c>
      <c r="K75" s="44">
        <v>349.09</v>
      </c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>
        <v>30</v>
      </c>
      <c r="G76" s="43">
        <v>1.52</v>
      </c>
      <c r="H76" s="43">
        <v>0.16</v>
      </c>
      <c r="I76" s="43">
        <v>9.84</v>
      </c>
      <c r="J76" s="43">
        <v>44.4</v>
      </c>
      <c r="K76" s="44">
        <v>0.33</v>
      </c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>
        <v>20</v>
      </c>
      <c r="G77" s="43">
        <v>1.32</v>
      </c>
      <c r="H77" s="43">
        <v>0.24</v>
      </c>
      <c r="I77" s="43">
        <v>6.84</v>
      </c>
      <c r="J77" s="43">
        <v>33.1</v>
      </c>
      <c r="K77" s="44">
        <v>5.08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540</v>
      </c>
      <c r="G80" s="19">
        <f t="shared" ref="G80" si="34">SUM(G71:G79)</f>
        <v>35.42</v>
      </c>
      <c r="H80" s="19">
        <f t="shared" ref="H80" si="35">SUM(H71:H79)</f>
        <v>22.86</v>
      </c>
      <c r="I80" s="19">
        <f t="shared" ref="I80" si="36">SUM(I71:I79)</f>
        <v>100.33000000000001</v>
      </c>
      <c r="J80" s="19">
        <f t="shared" ref="J80:L80" si="37">SUM(J71:J79)</f>
        <v>722.87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760</v>
      </c>
      <c r="G81" s="32">
        <f t="shared" ref="G81" si="38">G70+G80</f>
        <v>56.44</v>
      </c>
      <c r="H81" s="32">
        <f t="shared" ref="H81" si="39">H70+H80</f>
        <v>40.83</v>
      </c>
      <c r="I81" s="32">
        <f t="shared" ref="I81" si="40">I70+I80</f>
        <v>188</v>
      </c>
      <c r="J81" s="32">
        <f t="shared" ref="J81:L81" si="41">J70+J80</f>
        <v>1297.27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103</v>
      </c>
      <c r="F82" s="40">
        <v>200</v>
      </c>
      <c r="G82" s="40">
        <v>16.29</v>
      </c>
      <c r="H82" s="40">
        <v>18.989999999999998</v>
      </c>
      <c r="I82" s="40">
        <v>5.04</v>
      </c>
      <c r="J82" s="40">
        <v>255</v>
      </c>
      <c r="K82" s="41">
        <v>340.07</v>
      </c>
      <c r="L82" s="40"/>
    </row>
    <row r="83" spans="1:12" ht="15" x14ac:dyDescent="0.25">
      <c r="A83" s="23"/>
      <c r="B83" s="15"/>
      <c r="C83" s="11"/>
      <c r="D83" s="6"/>
      <c r="E83" s="42" t="s">
        <v>106</v>
      </c>
      <c r="F83" s="43">
        <v>10</v>
      </c>
      <c r="G83" s="43">
        <v>2.3199999999999998</v>
      </c>
      <c r="H83" s="43">
        <v>3.4</v>
      </c>
      <c r="I83" s="43">
        <v>0</v>
      </c>
      <c r="J83" s="43">
        <v>45.3</v>
      </c>
      <c r="K83" s="44">
        <v>3.11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104</v>
      </c>
      <c r="F84" s="43">
        <v>200</v>
      </c>
      <c r="G84" s="43">
        <v>3.5</v>
      </c>
      <c r="H84" s="43">
        <v>3.7</v>
      </c>
      <c r="I84" s="43">
        <v>25.5</v>
      </c>
      <c r="J84" s="43">
        <v>143</v>
      </c>
      <c r="K84" s="44">
        <v>693</v>
      </c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>
        <v>40</v>
      </c>
      <c r="G85" s="43">
        <v>3.04</v>
      </c>
      <c r="H85" s="43">
        <v>0.32</v>
      </c>
      <c r="I85" s="43">
        <v>19.68</v>
      </c>
      <c r="J85" s="43">
        <v>88.8</v>
      </c>
      <c r="K85" s="44">
        <v>0.08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107</v>
      </c>
      <c r="F87" s="43">
        <v>20</v>
      </c>
      <c r="G87" s="54">
        <v>22007</v>
      </c>
      <c r="H87" s="43">
        <v>0.24</v>
      </c>
      <c r="I87" s="43">
        <v>10.66</v>
      </c>
      <c r="J87" s="43">
        <v>60.5</v>
      </c>
      <c r="K87" s="44" t="s">
        <v>108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470</v>
      </c>
      <c r="G89" s="19">
        <f t="shared" ref="G89" si="42">SUM(G82:G88)</f>
        <v>22032.15</v>
      </c>
      <c r="H89" s="19">
        <f t="shared" ref="H89" si="43">SUM(H82:H88)</f>
        <v>26.649999999999995</v>
      </c>
      <c r="I89" s="19">
        <f t="shared" ref="I89" si="44">SUM(I82:I88)</f>
        <v>60.879999999999995</v>
      </c>
      <c r="J89" s="19">
        <f t="shared" ref="J89:L89" si="45">SUM(J82:J88)</f>
        <v>592.6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113</v>
      </c>
      <c r="F90" s="43">
        <v>60</v>
      </c>
      <c r="G90" s="43">
        <v>0.39</v>
      </c>
      <c r="H90" s="43">
        <v>0.18</v>
      </c>
      <c r="I90" s="43">
        <v>5.37</v>
      </c>
      <c r="J90" s="43">
        <v>23.3</v>
      </c>
      <c r="K90" s="44">
        <v>1.36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105</v>
      </c>
      <c r="F91" s="43">
        <v>200</v>
      </c>
      <c r="G91" s="54">
        <v>33117</v>
      </c>
      <c r="H91" s="43">
        <v>8.9</v>
      </c>
      <c r="I91" s="43">
        <v>25.2</v>
      </c>
      <c r="J91" s="43">
        <v>214.2</v>
      </c>
      <c r="K91" s="44">
        <v>140.1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109</v>
      </c>
      <c r="F92" s="43">
        <v>80</v>
      </c>
      <c r="G92" s="43">
        <v>10.4</v>
      </c>
      <c r="H92" s="43">
        <v>11</v>
      </c>
      <c r="I92" s="55">
        <v>10.6</v>
      </c>
      <c r="J92" s="43">
        <v>180.7</v>
      </c>
      <c r="K92" s="44">
        <v>441.05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112</v>
      </c>
      <c r="F93" s="43">
        <v>100</v>
      </c>
      <c r="G93" s="43">
        <v>2.2999999999999998</v>
      </c>
      <c r="H93" s="43">
        <v>5.2</v>
      </c>
      <c r="I93" s="43">
        <v>13.3</v>
      </c>
      <c r="J93" s="43">
        <v>105.9</v>
      </c>
      <c r="K93" s="44">
        <v>518.02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110</v>
      </c>
      <c r="F94" s="43">
        <v>200</v>
      </c>
      <c r="G94" s="43">
        <v>0.1</v>
      </c>
      <c r="H94" s="43">
        <v>0.1</v>
      </c>
      <c r="I94" s="43">
        <v>15.4</v>
      </c>
      <c r="J94" s="43">
        <v>58.9</v>
      </c>
      <c r="K94" s="44">
        <v>409.02</v>
      </c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>
        <v>30</v>
      </c>
      <c r="G95" s="43">
        <v>1.52</v>
      </c>
      <c r="H95" s="43">
        <v>0.16</v>
      </c>
      <c r="I95" s="43">
        <v>9.84</v>
      </c>
      <c r="J95" s="43">
        <v>44.4</v>
      </c>
      <c r="K95" s="44">
        <v>0.33</v>
      </c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>
        <v>20</v>
      </c>
      <c r="G96" s="43">
        <v>1.32</v>
      </c>
      <c r="H96" s="43">
        <v>0.24</v>
      </c>
      <c r="I96" s="43">
        <v>6.84</v>
      </c>
      <c r="J96" s="43">
        <v>33.1</v>
      </c>
      <c r="K96" s="44">
        <v>5.08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690</v>
      </c>
      <c r="G99" s="19">
        <f t="shared" ref="G99" si="46">SUM(G90:G98)</f>
        <v>33133.03</v>
      </c>
      <c r="H99" s="19">
        <f t="shared" ref="H99" si="47">SUM(H90:H98)</f>
        <v>25.779999999999998</v>
      </c>
      <c r="I99" s="19">
        <f t="shared" ref="I99" si="48">SUM(I90:I98)</f>
        <v>86.550000000000011</v>
      </c>
      <c r="J99" s="19">
        <f t="shared" ref="J99:L99" si="49">SUM(J90:J98)</f>
        <v>660.5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1160</v>
      </c>
      <c r="G100" s="32">
        <f t="shared" ref="G100" si="50">G89+G99</f>
        <v>55165.18</v>
      </c>
      <c r="H100" s="32">
        <f t="shared" ref="H100" si="51">H89+H99</f>
        <v>52.429999999999993</v>
      </c>
      <c r="I100" s="32">
        <f t="shared" ref="I100" si="52">I89+I99</f>
        <v>147.43</v>
      </c>
      <c r="J100" s="32">
        <f t="shared" ref="J100:L100" si="53">J89+J99</f>
        <v>1253.0999999999999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111</v>
      </c>
      <c r="F101" s="40">
        <v>200</v>
      </c>
      <c r="G101" s="40">
        <v>7.3</v>
      </c>
      <c r="H101" s="40">
        <v>12.5</v>
      </c>
      <c r="I101" s="40">
        <v>54.3</v>
      </c>
      <c r="J101" s="40">
        <v>345.3</v>
      </c>
      <c r="K101" s="41">
        <v>345.01</v>
      </c>
      <c r="L101" s="40"/>
    </row>
    <row r="102" spans="1:12" ht="15" x14ac:dyDescent="0.25">
      <c r="A102" s="23"/>
      <c r="B102" s="15"/>
      <c r="C102" s="11"/>
      <c r="D102" s="6"/>
      <c r="E102" s="42" t="s">
        <v>106</v>
      </c>
      <c r="F102" s="43">
        <v>10</v>
      </c>
      <c r="G102" s="43">
        <v>2.2999999999999998</v>
      </c>
      <c r="H102" s="43">
        <v>2.95</v>
      </c>
      <c r="I102" s="43">
        <v>0</v>
      </c>
      <c r="J102" s="43" t="s">
        <v>114</v>
      </c>
      <c r="K102" s="44">
        <v>3.11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115</v>
      </c>
      <c r="F103" s="43">
        <v>200</v>
      </c>
      <c r="G103" s="43">
        <v>2.8</v>
      </c>
      <c r="H103" s="43">
        <v>3.2</v>
      </c>
      <c r="I103" s="43">
        <v>24.7</v>
      </c>
      <c r="J103" s="43">
        <v>132.5</v>
      </c>
      <c r="K103" s="44">
        <v>303.16000000000003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85</v>
      </c>
      <c r="F104" s="43">
        <v>25</v>
      </c>
      <c r="G104" s="43">
        <v>1.32</v>
      </c>
      <c r="H104" s="43">
        <v>0.24</v>
      </c>
      <c r="I104" s="43">
        <v>6.84</v>
      </c>
      <c r="J104" s="43">
        <v>33.090000000000003</v>
      </c>
      <c r="K104" s="44">
        <v>5.31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116</v>
      </c>
      <c r="F105" s="43">
        <v>150</v>
      </c>
      <c r="G105" s="43">
        <v>1.35</v>
      </c>
      <c r="H105" s="43">
        <v>0.3</v>
      </c>
      <c r="I105" s="43">
        <v>12.15</v>
      </c>
      <c r="J105" s="43">
        <v>53.7</v>
      </c>
      <c r="K105" s="44">
        <v>458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585</v>
      </c>
      <c r="G108" s="19">
        <f t="shared" ref="G108:J108" si="54">SUM(G101:G107)</f>
        <v>15.069999999999999</v>
      </c>
      <c r="H108" s="19">
        <f t="shared" si="54"/>
        <v>19.189999999999998</v>
      </c>
      <c r="I108" s="19">
        <f t="shared" si="54"/>
        <v>97.990000000000009</v>
      </c>
      <c r="J108" s="19">
        <f t="shared" si="54"/>
        <v>564.59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119</v>
      </c>
      <c r="F109" s="43">
        <v>60</v>
      </c>
      <c r="G109" s="43">
        <v>0.6</v>
      </c>
      <c r="H109" s="43">
        <v>3.7</v>
      </c>
      <c r="I109" s="43">
        <v>2.2000000000000002</v>
      </c>
      <c r="J109" s="43">
        <v>44</v>
      </c>
      <c r="K109" s="44">
        <v>38.29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117</v>
      </c>
      <c r="F110" s="43">
        <v>200</v>
      </c>
      <c r="G110" s="43">
        <v>1.77</v>
      </c>
      <c r="H110" s="43">
        <v>2.65</v>
      </c>
      <c r="I110" s="43">
        <v>12.74</v>
      </c>
      <c r="J110" s="43">
        <v>78.709999999999994</v>
      </c>
      <c r="K110" s="44">
        <v>66236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121</v>
      </c>
      <c r="F111" s="43">
        <v>80</v>
      </c>
      <c r="G111" s="43">
        <v>16.600000000000001</v>
      </c>
      <c r="H111" s="43">
        <v>17.600000000000001</v>
      </c>
      <c r="I111" s="43">
        <v>1.3</v>
      </c>
      <c r="J111" s="43">
        <v>230.6</v>
      </c>
      <c r="K111" s="44">
        <v>413.02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118</v>
      </c>
      <c r="F112" s="43">
        <v>150</v>
      </c>
      <c r="G112" s="43">
        <v>5.7</v>
      </c>
      <c r="H112" s="43">
        <v>3.43</v>
      </c>
      <c r="I112" s="43">
        <v>36.450000000000003</v>
      </c>
      <c r="J112" s="43">
        <v>190.31</v>
      </c>
      <c r="K112" s="44">
        <v>332.02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90</v>
      </c>
      <c r="F113" s="43">
        <v>200</v>
      </c>
      <c r="G113" s="43">
        <v>0.5</v>
      </c>
      <c r="H113" s="43">
        <v>0.1</v>
      </c>
      <c r="I113" s="43">
        <v>33.1</v>
      </c>
      <c r="J113" s="43">
        <v>127</v>
      </c>
      <c r="K113" s="44">
        <v>407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>
        <v>30</v>
      </c>
      <c r="G114" s="43">
        <v>1.52</v>
      </c>
      <c r="H114" s="43">
        <v>0.16</v>
      </c>
      <c r="I114" s="43">
        <v>9.84</v>
      </c>
      <c r="J114" s="43">
        <v>44.4</v>
      </c>
      <c r="K114" s="44">
        <v>0.33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>
        <v>20</v>
      </c>
      <c r="G115" s="43">
        <v>1.32</v>
      </c>
      <c r="H115" s="43">
        <v>0.24</v>
      </c>
      <c r="I115" s="43">
        <v>6.84</v>
      </c>
      <c r="J115" s="43">
        <v>33.1</v>
      </c>
      <c r="K115" s="44">
        <v>5.08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56">SUM(G109:G117)</f>
        <v>28.01</v>
      </c>
      <c r="H118" s="19">
        <f t="shared" si="56"/>
        <v>27.880000000000003</v>
      </c>
      <c r="I118" s="19">
        <f t="shared" si="56"/>
        <v>102.47000000000001</v>
      </c>
      <c r="J118" s="19">
        <f t="shared" si="56"/>
        <v>748.12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1325</v>
      </c>
      <c r="G119" s="32">
        <f t="shared" ref="G119" si="58">G108+G118</f>
        <v>43.08</v>
      </c>
      <c r="H119" s="32">
        <f t="shared" ref="H119" si="59">H108+H118</f>
        <v>47.07</v>
      </c>
      <c r="I119" s="32">
        <f t="shared" ref="I119" si="60">I108+I118</f>
        <v>200.46000000000004</v>
      </c>
      <c r="J119" s="32">
        <f t="shared" ref="J119:L119" si="61">J108+J118</f>
        <v>1312.71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120</v>
      </c>
      <c r="F120" s="40">
        <v>80</v>
      </c>
      <c r="G120" s="40">
        <v>14.8</v>
      </c>
      <c r="H120" s="40">
        <v>20.69</v>
      </c>
      <c r="I120" s="40">
        <v>3.81</v>
      </c>
      <c r="J120" s="40">
        <v>261.52</v>
      </c>
      <c r="K120" s="41">
        <v>441.06299999999999</v>
      </c>
      <c r="L120" s="40"/>
    </row>
    <row r="121" spans="1:12" ht="15" x14ac:dyDescent="0.25">
      <c r="A121" s="14"/>
      <c r="B121" s="15"/>
      <c r="C121" s="11"/>
      <c r="D121" s="6"/>
      <c r="E121" s="42" t="s">
        <v>122</v>
      </c>
      <c r="F121" s="43">
        <v>150</v>
      </c>
      <c r="G121" s="43">
        <v>3.5</v>
      </c>
      <c r="H121" s="43">
        <v>5</v>
      </c>
      <c r="I121" s="43">
        <v>25.2</v>
      </c>
      <c r="J121" s="43">
        <v>152.80000000000001</v>
      </c>
      <c r="K121" s="44">
        <v>345.24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126</v>
      </c>
      <c r="F122" s="43">
        <v>200</v>
      </c>
      <c r="G122" s="43">
        <v>0.2</v>
      </c>
      <c r="H122" s="43">
        <v>0.05</v>
      </c>
      <c r="I122" s="43">
        <v>15.01</v>
      </c>
      <c r="J122" s="43">
        <v>58</v>
      </c>
      <c r="K122" s="44">
        <v>430.06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>
        <v>40</v>
      </c>
      <c r="G123" s="43">
        <v>3.04</v>
      </c>
      <c r="H123" s="43">
        <v>0.32</v>
      </c>
      <c r="I123" s="43">
        <v>19.68</v>
      </c>
      <c r="J123" s="43">
        <v>88.8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25.5" x14ac:dyDescent="0.25">
      <c r="A125" s="14"/>
      <c r="B125" s="15"/>
      <c r="C125" s="11"/>
      <c r="D125" s="6"/>
      <c r="E125" s="42" t="s">
        <v>123</v>
      </c>
      <c r="F125" s="43" t="s">
        <v>124</v>
      </c>
      <c r="G125" s="43">
        <v>3.06</v>
      </c>
      <c r="H125" s="43">
        <v>3.52</v>
      </c>
      <c r="I125" s="43">
        <v>8.83</v>
      </c>
      <c r="J125" s="43">
        <v>77.03</v>
      </c>
      <c r="K125" s="44" t="s">
        <v>125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470</v>
      </c>
      <c r="G127" s="19">
        <f t="shared" ref="G127:J127" si="62">SUM(G120:G126)</f>
        <v>24.599999999999998</v>
      </c>
      <c r="H127" s="19">
        <f t="shared" si="62"/>
        <v>29.580000000000002</v>
      </c>
      <c r="I127" s="19">
        <f t="shared" si="62"/>
        <v>72.53</v>
      </c>
      <c r="J127" s="19">
        <f t="shared" si="62"/>
        <v>638.15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127</v>
      </c>
      <c r="F128" s="43">
        <v>60</v>
      </c>
      <c r="G128" s="43">
        <v>1.67</v>
      </c>
      <c r="H128" s="43">
        <v>2.35</v>
      </c>
      <c r="I128" s="43">
        <v>9.75</v>
      </c>
      <c r="J128" s="43">
        <v>64.39</v>
      </c>
      <c r="K128" s="44">
        <v>0.09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128</v>
      </c>
      <c r="F129" s="43" t="s">
        <v>129</v>
      </c>
      <c r="G129" s="43">
        <v>1.97</v>
      </c>
      <c r="H129" s="43">
        <v>5.18</v>
      </c>
      <c r="I129" s="43">
        <v>8.9700000000000006</v>
      </c>
      <c r="J129" s="43">
        <v>88.14</v>
      </c>
      <c r="K129" s="44">
        <v>124.99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130</v>
      </c>
      <c r="F130" s="43">
        <v>80</v>
      </c>
      <c r="G130" s="43">
        <v>17.77</v>
      </c>
      <c r="H130" s="43">
        <v>9.32</v>
      </c>
      <c r="I130" s="43">
        <v>2.39</v>
      </c>
      <c r="J130" s="43">
        <v>163.9</v>
      </c>
      <c r="K130" s="44">
        <v>606.02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131</v>
      </c>
      <c r="F131" s="43">
        <v>150</v>
      </c>
      <c r="G131" s="43">
        <v>3.29</v>
      </c>
      <c r="H131" s="43">
        <v>7.06</v>
      </c>
      <c r="I131" s="43">
        <v>22.21</v>
      </c>
      <c r="J131" s="43">
        <v>159.99</v>
      </c>
      <c r="K131" s="44">
        <v>520.07000000000005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80</v>
      </c>
      <c r="F132" s="43">
        <v>200</v>
      </c>
      <c r="G132" s="43">
        <v>0.22</v>
      </c>
      <c r="H132" s="43"/>
      <c r="I132" s="43">
        <v>24.42</v>
      </c>
      <c r="J132" s="43">
        <v>92.46</v>
      </c>
      <c r="K132" s="44">
        <v>349.09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>
        <v>30</v>
      </c>
      <c r="G133" s="43">
        <v>1.52</v>
      </c>
      <c r="H133" s="43">
        <v>0.16</v>
      </c>
      <c r="I133" s="43">
        <v>9.84</v>
      </c>
      <c r="J133" s="43">
        <v>44.4</v>
      </c>
      <c r="K133" s="44">
        <v>0.33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>
        <v>20</v>
      </c>
      <c r="G134" s="43">
        <v>1.32</v>
      </c>
      <c r="H134" s="43">
        <v>0.24</v>
      </c>
      <c r="I134" s="43">
        <v>6.84</v>
      </c>
      <c r="J134" s="43">
        <v>33.1</v>
      </c>
      <c r="K134" s="44">
        <v>5.08</v>
      </c>
      <c r="L134" s="43"/>
    </row>
    <row r="135" spans="1:12" ht="15" x14ac:dyDescent="0.25">
      <c r="A135" s="14"/>
      <c r="B135" s="15"/>
      <c r="C135" s="11"/>
      <c r="D135" s="6"/>
      <c r="E135" s="42" t="s">
        <v>135</v>
      </c>
      <c r="F135" s="43">
        <v>18</v>
      </c>
      <c r="G135" s="43">
        <v>1.4</v>
      </c>
      <c r="H135" s="43">
        <v>1.81</v>
      </c>
      <c r="I135" s="43">
        <v>11</v>
      </c>
      <c r="J135" s="43">
        <v>63.1</v>
      </c>
      <c r="K135" s="44">
        <v>66112</v>
      </c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558</v>
      </c>
      <c r="G137" s="19">
        <f t="shared" ref="G137:J137" si="64">SUM(G128:G136)</f>
        <v>29.159999999999997</v>
      </c>
      <c r="H137" s="19">
        <f t="shared" si="64"/>
        <v>26.119999999999997</v>
      </c>
      <c r="I137" s="19">
        <f t="shared" si="64"/>
        <v>95.420000000000016</v>
      </c>
      <c r="J137" s="19">
        <f t="shared" si="64"/>
        <v>709.48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1028</v>
      </c>
      <c r="G138" s="32">
        <f t="shared" ref="G138" si="66">G127+G137</f>
        <v>53.759999999999991</v>
      </c>
      <c r="H138" s="32">
        <f t="shared" ref="H138" si="67">H127+H137</f>
        <v>55.7</v>
      </c>
      <c r="I138" s="32">
        <f t="shared" ref="I138" si="68">I127+I137</f>
        <v>167.95000000000002</v>
      </c>
      <c r="J138" s="32">
        <f t="shared" ref="J138:L138" si="69">J127+J137</f>
        <v>1347.63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132</v>
      </c>
      <c r="F139" s="40">
        <v>170</v>
      </c>
      <c r="G139" s="40">
        <v>15.23</v>
      </c>
      <c r="H139" s="40">
        <v>17.5</v>
      </c>
      <c r="I139" s="40">
        <v>36.700000000000003</v>
      </c>
      <c r="J139" s="40">
        <v>355.9</v>
      </c>
      <c r="K139" s="41">
        <v>315.12</v>
      </c>
      <c r="L139" s="40"/>
    </row>
    <row r="140" spans="1:12" ht="15" x14ac:dyDescent="0.25">
      <c r="A140" s="23"/>
      <c r="B140" s="15"/>
      <c r="C140" s="11"/>
      <c r="D140" s="6"/>
      <c r="E140" s="42" t="s">
        <v>136</v>
      </c>
      <c r="F140" s="43">
        <v>30</v>
      </c>
      <c r="G140" s="43">
        <v>1.5</v>
      </c>
      <c r="H140" s="43">
        <v>0.06</v>
      </c>
      <c r="I140" s="43">
        <v>11.4</v>
      </c>
      <c r="J140" s="43">
        <v>49</v>
      </c>
      <c r="K140" s="44">
        <v>11.18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133</v>
      </c>
      <c r="F141" s="43">
        <v>200</v>
      </c>
      <c r="G141" s="43">
        <v>1</v>
      </c>
      <c r="H141" s="43">
        <v>0.2</v>
      </c>
      <c r="I141" s="43">
        <v>20</v>
      </c>
      <c r="J141" s="43">
        <v>82</v>
      </c>
      <c r="K141" s="44">
        <v>407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85</v>
      </c>
      <c r="F142" s="43">
        <v>25</v>
      </c>
      <c r="G142" s="43">
        <v>1</v>
      </c>
      <c r="H142" s="43">
        <v>0.02</v>
      </c>
      <c r="I142" s="43">
        <v>6.8</v>
      </c>
      <c r="J142" s="43">
        <v>33.1</v>
      </c>
      <c r="K142" s="44">
        <v>5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134</v>
      </c>
      <c r="F143" s="43">
        <v>100</v>
      </c>
      <c r="G143" s="43">
        <v>0.9</v>
      </c>
      <c r="H143" s="43">
        <v>0.2</v>
      </c>
      <c r="I143" s="43">
        <v>8.1</v>
      </c>
      <c r="J143" s="43">
        <v>35.799999999999997</v>
      </c>
      <c r="K143" s="44">
        <v>458</v>
      </c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525</v>
      </c>
      <c r="G146" s="19">
        <f t="shared" ref="G146:J146" si="70">SUM(G139:G145)</f>
        <v>19.63</v>
      </c>
      <c r="H146" s="19">
        <f t="shared" si="70"/>
        <v>17.979999999999997</v>
      </c>
      <c r="I146" s="19">
        <f t="shared" si="70"/>
        <v>82.999999999999986</v>
      </c>
      <c r="J146" s="19">
        <f t="shared" si="70"/>
        <v>555.79999999999995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137</v>
      </c>
      <c r="F147" s="43">
        <v>60</v>
      </c>
      <c r="G147" s="43">
        <v>0.39</v>
      </c>
      <c r="H147" s="43">
        <v>0.18</v>
      </c>
      <c r="I147" s="43">
        <v>5.37</v>
      </c>
      <c r="J147" s="43">
        <v>23.32</v>
      </c>
      <c r="K147" s="44">
        <v>1.36</v>
      </c>
      <c r="L147" s="43"/>
    </row>
    <row r="148" spans="1:12" ht="25.5" x14ac:dyDescent="0.25">
      <c r="A148" s="23"/>
      <c r="B148" s="15"/>
      <c r="C148" s="11"/>
      <c r="D148" s="7" t="s">
        <v>27</v>
      </c>
      <c r="E148" s="42" t="s">
        <v>138</v>
      </c>
      <c r="F148" s="43">
        <v>200</v>
      </c>
      <c r="G148" s="43">
        <v>6.9</v>
      </c>
      <c r="H148" s="43">
        <v>6.95</v>
      </c>
      <c r="I148" s="43">
        <v>18.760000000000002</v>
      </c>
      <c r="J148" s="43">
        <v>160.5</v>
      </c>
      <c r="K148" s="44">
        <v>151.25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139</v>
      </c>
      <c r="F149" s="43">
        <v>80</v>
      </c>
      <c r="G149" s="43">
        <v>16.899999999999999</v>
      </c>
      <c r="H149" s="43">
        <v>9.66</v>
      </c>
      <c r="I149" s="43">
        <v>0.15</v>
      </c>
      <c r="J149" s="43">
        <v>155.1</v>
      </c>
      <c r="K149" s="44">
        <v>288.2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140</v>
      </c>
      <c r="F150" s="43">
        <v>150</v>
      </c>
      <c r="G150" s="43">
        <v>16.3</v>
      </c>
      <c r="H150" s="43">
        <v>2.5099999999999998</v>
      </c>
      <c r="I150" s="43">
        <v>36</v>
      </c>
      <c r="J150" s="43">
        <v>222.78</v>
      </c>
      <c r="K150" s="44">
        <v>250.01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95</v>
      </c>
      <c r="F151" s="43" t="s">
        <v>141</v>
      </c>
      <c r="G151" s="43">
        <v>0.26</v>
      </c>
      <c r="H151" s="43">
        <v>0.06</v>
      </c>
      <c r="I151" s="43">
        <v>15.22</v>
      </c>
      <c r="J151" s="43">
        <v>58.7</v>
      </c>
      <c r="K151" s="44">
        <v>375.01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>
        <v>30</v>
      </c>
      <c r="G152" s="43">
        <v>1.52</v>
      </c>
      <c r="H152" s="43">
        <v>0.16</v>
      </c>
      <c r="I152" s="43">
        <v>9.84</v>
      </c>
      <c r="J152" s="43">
        <v>44.4</v>
      </c>
      <c r="K152" s="44">
        <v>0.33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>
        <v>20</v>
      </c>
      <c r="G153" s="43">
        <v>1.32</v>
      </c>
      <c r="H153" s="43">
        <v>0.24</v>
      </c>
      <c r="I153" s="43">
        <v>6.84</v>
      </c>
      <c r="J153" s="43">
        <v>33.1</v>
      </c>
      <c r="K153" s="44">
        <v>5.08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540</v>
      </c>
      <c r="G156" s="19">
        <f t="shared" ref="G156:J156" si="72">SUM(G147:G155)</f>
        <v>43.589999999999996</v>
      </c>
      <c r="H156" s="19">
        <f t="shared" si="72"/>
        <v>19.759999999999994</v>
      </c>
      <c r="I156" s="19">
        <f t="shared" si="72"/>
        <v>92.18</v>
      </c>
      <c r="J156" s="19">
        <f t="shared" si="72"/>
        <v>697.9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1065</v>
      </c>
      <c r="G157" s="32">
        <f t="shared" ref="G157" si="74">G146+G156</f>
        <v>63.22</v>
      </c>
      <c r="H157" s="32">
        <f t="shared" ref="H157" si="75">H146+H156</f>
        <v>37.739999999999995</v>
      </c>
      <c r="I157" s="32">
        <f t="shared" ref="I157" si="76">I146+I156</f>
        <v>175.18</v>
      </c>
      <c r="J157" s="32">
        <f t="shared" ref="J157:L157" si="77">J146+J156</f>
        <v>1253.6999999999998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92</v>
      </c>
      <c r="F158" s="40" t="s">
        <v>142</v>
      </c>
      <c r="G158" s="40">
        <v>15.12</v>
      </c>
      <c r="H158" s="40">
        <v>20.69</v>
      </c>
      <c r="I158" s="40">
        <v>5.27</v>
      </c>
      <c r="J158" s="40">
        <v>268.60000000000002</v>
      </c>
      <c r="K158" s="41">
        <v>441.13</v>
      </c>
      <c r="L158" s="40"/>
    </row>
    <row r="159" spans="1:12" ht="15" x14ac:dyDescent="0.25">
      <c r="A159" s="23"/>
      <c r="B159" s="15"/>
      <c r="C159" s="11"/>
      <c r="D159" s="6"/>
      <c r="E159" s="42" t="s">
        <v>93</v>
      </c>
      <c r="F159" s="43">
        <v>150</v>
      </c>
      <c r="G159" s="43">
        <v>5.7</v>
      </c>
      <c r="H159" s="43">
        <v>3.43</v>
      </c>
      <c r="I159" s="43">
        <v>36.450000000000003</v>
      </c>
      <c r="J159" s="43">
        <v>190.4</v>
      </c>
      <c r="K159" s="44">
        <v>332.02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73</v>
      </c>
      <c r="F160" s="43">
        <v>200</v>
      </c>
      <c r="G160" s="43"/>
      <c r="H160" s="43"/>
      <c r="I160" s="43">
        <v>19.96</v>
      </c>
      <c r="J160" s="43">
        <v>75</v>
      </c>
      <c r="K160" s="44">
        <v>303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>
        <v>40</v>
      </c>
      <c r="G161" s="43">
        <v>3.04</v>
      </c>
      <c r="H161" s="43">
        <v>0.32</v>
      </c>
      <c r="I161" s="43">
        <v>19.68</v>
      </c>
      <c r="J161" s="43">
        <v>89</v>
      </c>
      <c r="K161" s="44">
        <v>0.08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146</v>
      </c>
      <c r="F163" s="43">
        <v>30</v>
      </c>
      <c r="G163" s="43">
        <v>0.24</v>
      </c>
      <c r="H163" s="43">
        <v>0.03</v>
      </c>
      <c r="I163" s="43">
        <v>0.75</v>
      </c>
      <c r="J163" s="43">
        <v>4.04</v>
      </c>
      <c r="K163" s="44">
        <v>529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420</v>
      </c>
      <c r="G165" s="19">
        <f t="shared" ref="G165:J165" si="78">SUM(G158:G164)</f>
        <v>24.099999999999998</v>
      </c>
      <c r="H165" s="19">
        <f t="shared" si="78"/>
        <v>24.470000000000002</v>
      </c>
      <c r="I165" s="19">
        <f t="shared" si="78"/>
        <v>82.11</v>
      </c>
      <c r="J165" s="19">
        <f t="shared" si="78"/>
        <v>627.04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63</v>
      </c>
      <c r="F166" s="43">
        <v>60</v>
      </c>
      <c r="G166" s="43">
        <v>0.6</v>
      </c>
      <c r="H166" s="43">
        <v>3.1</v>
      </c>
      <c r="I166" s="43">
        <v>2.2000000000000002</v>
      </c>
      <c r="J166" s="43">
        <v>38.6</v>
      </c>
      <c r="K166" s="44">
        <v>10.37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143</v>
      </c>
      <c r="F167" s="43" t="s">
        <v>67</v>
      </c>
      <c r="G167" s="43">
        <v>4.9800000000000004</v>
      </c>
      <c r="H167" s="43">
        <v>7.69</v>
      </c>
      <c r="I167" s="43">
        <v>9.4600000000000009</v>
      </c>
      <c r="J167" s="43">
        <v>124.6</v>
      </c>
      <c r="K167" s="44">
        <v>99.54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144</v>
      </c>
      <c r="F168" s="43">
        <v>230</v>
      </c>
      <c r="G168" s="43">
        <v>16.399999999999999</v>
      </c>
      <c r="H168" s="43">
        <v>17.260000000000002</v>
      </c>
      <c r="I168" s="43">
        <v>29.34</v>
      </c>
      <c r="J168" s="43">
        <v>331</v>
      </c>
      <c r="K168" s="44">
        <v>436.81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145</v>
      </c>
      <c r="F170" s="43">
        <v>200</v>
      </c>
      <c r="G170" s="43">
        <v>0.06</v>
      </c>
      <c r="H170" s="43">
        <v>0.02</v>
      </c>
      <c r="I170" s="43">
        <v>20.73</v>
      </c>
      <c r="J170" s="43">
        <v>78.2</v>
      </c>
      <c r="K170" s="44">
        <v>519.01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>
        <v>30</v>
      </c>
      <c r="G171" s="43">
        <v>1.52</v>
      </c>
      <c r="H171" s="43">
        <v>0.16</v>
      </c>
      <c r="I171" s="43">
        <v>9.84</v>
      </c>
      <c r="J171" s="43">
        <v>44.4</v>
      </c>
      <c r="K171" s="44">
        <v>0.33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>
        <v>20</v>
      </c>
      <c r="G172" s="43">
        <v>1.32</v>
      </c>
      <c r="H172" s="43">
        <v>0.24</v>
      </c>
      <c r="I172" s="43">
        <v>6.84</v>
      </c>
      <c r="J172" s="43">
        <v>33.1</v>
      </c>
      <c r="K172" s="44">
        <v>5.08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540</v>
      </c>
      <c r="G175" s="19">
        <f t="shared" ref="G175:J175" si="80">SUM(G166:G174)</f>
        <v>24.879999999999995</v>
      </c>
      <c r="H175" s="19">
        <f t="shared" si="80"/>
        <v>28.470000000000002</v>
      </c>
      <c r="I175" s="19">
        <f t="shared" si="80"/>
        <v>78.410000000000011</v>
      </c>
      <c r="J175" s="19">
        <f t="shared" si="80"/>
        <v>649.9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960</v>
      </c>
      <c r="G176" s="32">
        <f t="shared" ref="G176" si="82">G165+G175</f>
        <v>48.97999999999999</v>
      </c>
      <c r="H176" s="32">
        <f t="shared" ref="H176" si="83">H165+H175</f>
        <v>52.940000000000005</v>
      </c>
      <c r="I176" s="32">
        <f t="shared" ref="I176" si="84">I165+I175</f>
        <v>160.52000000000001</v>
      </c>
      <c r="J176" s="32">
        <f t="shared" ref="J176:L176" si="85">J165+J175</f>
        <v>1276.94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103</v>
      </c>
      <c r="F177" s="40">
        <v>200</v>
      </c>
      <c r="G177" s="40">
        <v>16.3</v>
      </c>
      <c r="H177" s="40">
        <v>19</v>
      </c>
      <c r="I177" s="40">
        <v>5</v>
      </c>
      <c r="J177" s="40">
        <v>255</v>
      </c>
      <c r="K177" s="41">
        <v>340.07</v>
      </c>
      <c r="L177" s="40"/>
    </row>
    <row r="178" spans="1:12" ht="15" x14ac:dyDescent="0.25">
      <c r="A178" s="23"/>
      <c r="B178" s="15"/>
      <c r="C178" s="11"/>
      <c r="D178" s="6"/>
      <c r="E178" s="42" t="s">
        <v>147</v>
      </c>
      <c r="F178" s="43">
        <v>10</v>
      </c>
      <c r="G178" s="43">
        <v>2.3199999999999998</v>
      </c>
      <c r="H178" s="43">
        <v>3.4</v>
      </c>
      <c r="I178" s="43">
        <v>0.01</v>
      </c>
      <c r="J178" s="43">
        <v>45.3</v>
      </c>
      <c r="K178" s="44">
        <v>3.11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148</v>
      </c>
      <c r="F179" s="43">
        <v>200</v>
      </c>
      <c r="G179" s="43">
        <v>0.2</v>
      </c>
      <c r="H179" s="43">
        <v>0.05</v>
      </c>
      <c r="I179" s="43">
        <v>15.01</v>
      </c>
      <c r="J179" s="43">
        <v>58</v>
      </c>
      <c r="K179" s="44">
        <v>430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97</v>
      </c>
      <c r="F180" s="43">
        <v>40</v>
      </c>
      <c r="G180" s="43">
        <v>3.04</v>
      </c>
      <c r="H180" s="43">
        <v>0.32</v>
      </c>
      <c r="I180" s="43">
        <v>19.68</v>
      </c>
      <c r="J180" s="43">
        <v>88.8</v>
      </c>
      <c r="K180" s="44">
        <v>0.08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107</v>
      </c>
      <c r="F182" s="43">
        <v>20</v>
      </c>
      <c r="G182" s="43">
        <v>4.5999999999999996</v>
      </c>
      <c r="H182" s="43">
        <v>0.24</v>
      </c>
      <c r="I182" s="43">
        <v>10.7</v>
      </c>
      <c r="J182" s="43">
        <v>60.5</v>
      </c>
      <c r="K182" s="44">
        <v>244.01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470</v>
      </c>
      <c r="G184" s="19">
        <f t="shared" ref="G184:J184" si="86">SUM(G177:G183)</f>
        <v>26.46</v>
      </c>
      <c r="H184" s="19">
        <f t="shared" si="86"/>
        <v>23.009999999999998</v>
      </c>
      <c r="I184" s="19">
        <f t="shared" si="86"/>
        <v>50.400000000000006</v>
      </c>
      <c r="J184" s="19">
        <f t="shared" si="86"/>
        <v>507.6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149</v>
      </c>
      <c r="F185" s="43">
        <v>60</v>
      </c>
      <c r="G185" s="43">
        <v>2.7</v>
      </c>
      <c r="H185" s="43">
        <v>4.7</v>
      </c>
      <c r="I185" s="43">
        <v>4.3</v>
      </c>
      <c r="J185" s="43">
        <v>69.3</v>
      </c>
      <c r="K185" s="44">
        <v>20.100000000000001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150</v>
      </c>
      <c r="F186" s="43" t="s">
        <v>151</v>
      </c>
      <c r="G186" s="43">
        <v>12.4</v>
      </c>
      <c r="H186" s="43">
        <v>11.1</v>
      </c>
      <c r="I186" s="43">
        <v>31.5</v>
      </c>
      <c r="J186" s="43">
        <v>267.8</v>
      </c>
      <c r="K186" s="44">
        <v>106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152</v>
      </c>
      <c r="F187" s="43">
        <v>80</v>
      </c>
      <c r="G187" s="43">
        <v>12.2</v>
      </c>
      <c r="H187" s="43">
        <v>4.5999999999999996</v>
      </c>
      <c r="I187" s="43">
        <v>8.1</v>
      </c>
      <c r="J187" s="43">
        <v>121</v>
      </c>
      <c r="K187" s="44">
        <v>441.07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153</v>
      </c>
      <c r="F188" s="43">
        <v>150</v>
      </c>
      <c r="G188" s="43">
        <v>3.7</v>
      </c>
      <c r="H188" s="43">
        <v>3.96</v>
      </c>
      <c r="I188" s="43">
        <v>38.880000000000003</v>
      </c>
      <c r="J188" s="43">
        <v>196.24</v>
      </c>
      <c r="K188" s="44">
        <v>144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133</v>
      </c>
      <c r="F189" s="43">
        <v>200</v>
      </c>
      <c r="G189" s="43">
        <v>1</v>
      </c>
      <c r="H189" s="43">
        <v>0.2</v>
      </c>
      <c r="I189" s="43">
        <v>20.2</v>
      </c>
      <c r="J189" s="43">
        <v>82</v>
      </c>
      <c r="K189" s="44">
        <v>407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>
        <v>30</v>
      </c>
      <c r="G190" s="43">
        <v>1.52</v>
      </c>
      <c r="H190" s="43">
        <v>0.16</v>
      </c>
      <c r="I190" s="43">
        <v>9.84</v>
      </c>
      <c r="J190" s="43">
        <v>44.4</v>
      </c>
      <c r="K190" s="44">
        <v>0.33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>
        <v>20</v>
      </c>
      <c r="G191" s="43">
        <v>1.32</v>
      </c>
      <c r="H191" s="43">
        <v>0.24</v>
      </c>
      <c r="I191" s="43">
        <v>6.84</v>
      </c>
      <c r="J191" s="43">
        <v>33.1</v>
      </c>
      <c r="K191" s="44">
        <v>5.08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540</v>
      </c>
      <c r="G194" s="19">
        <f t="shared" ref="G194:J194" si="88">SUM(G185:G193)</f>
        <v>34.840000000000003</v>
      </c>
      <c r="H194" s="19">
        <f t="shared" si="88"/>
        <v>24.959999999999997</v>
      </c>
      <c r="I194" s="19">
        <f t="shared" si="88"/>
        <v>119.66000000000001</v>
      </c>
      <c r="J194" s="19">
        <f t="shared" si="88"/>
        <v>813.84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1010</v>
      </c>
      <c r="G195" s="32">
        <f t="shared" ref="G195" si="90">G184+G194</f>
        <v>61.300000000000004</v>
      </c>
      <c r="H195" s="32">
        <f t="shared" ref="H195" si="91">H184+H194</f>
        <v>47.97</v>
      </c>
      <c r="I195" s="32">
        <f t="shared" ref="I195" si="92">I184+I194</f>
        <v>170.06</v>
      </c>
      <c r="J195" s="32">
        <f t="shared" ref="J195:L195" si="93">J184+J194</f>
        <v>1321.44</v>
      </c>
      <c r="K195" s="32"/>
      <c r="L195" s="32">
        <f t="shared" si="93"/>
        <v>0</v>
      </c>
    </row>
    <row r="196" spans="1:12" x14ac:dyDescent="0.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1027.8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5563.1220000000012</v>
      </c>
      <c r="H196" s="34">
        <f t="shared" si="94"/>
        <v>46.078999999999994</v>
      </c>
      <c r="I196" s="34">
        <f t="shared" si="94"/>
        <v>6340.3570999999993</v>
      </c>
      <c r="J196" s="34">
        <f t="shared" si="94"/>
        <v>1247.4569999999999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dubaeva.s@outlook.com</cp:lastModifiedBy>
  <dcterms:created xsi:type="dcterms:W3CDTF">2022-05-16T14:23:56Z</dcterms:created>
  <dcterms:modified xsi:type="dcterms:W3CDTF">2023-10-17T11:53:54Z</dcterms:modified>
</cp:coreProperties>
</file>